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1" i="1"/>
  <c r="L62" i="1"/>
  <c r="L70" i="1"/>
  <c r="L80" i="1"/>
  <c r="L81" i="1" s="1"/>
  <c r="L89" i="1"/>
  <c r="L100" i="1" s="1"/>
  <c r="L99" i="1"/>
  <c r="L108" i="1"/>
  <c r="L119" i="1" s="1"/>
  <c r="L118" i="1"/>
  <c r="L127" i="1"/>
  <c r="L137" i="1"/>
  <c r="L138" i="1"/>
  <c r="L146" i="1"/>
  <c r="L156" i="1"/>
  <c r="L157" i="1" s="1"/>
  <c r="L165" i="1"/>
  <c r="L176" i="1" s="1"/>
  <c r="L175" i="1"/>
  <c r="L184" i="1"/>
  <c r="L195" i="1" s="1"/>
  <c r="L194" i="1"/>
  <c r="L196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62" i="1" l="1"/>
  <c r="I43" i="1"/>
  <c r="I24" i="1"/>
  <c r="J195" i="1"/>
  <c r="H195" i="1"/>
  <c r="G195" i="1"/>
  <c r="F195" i="1"/>
  <c r="F176" i="1"/>
  <c r="J176" i="1"/>
  <c r="H176" i="1"/>
  <c r="G176" i="1"/>
  <c r="J157" i="1"/>
  <c r="H157" i="1"/>
  <c r="G157" i="1"/>
  <c r="F157" i="1"/>
  <c r="I138" i="1"/>
  <c r="G138" i="1"/>
  <c r="J138" i="1"/>
  <c r="H138" i="1"/>
  <c r="F138" i="1"/>
  <c r="H119" i="1"/>
  <c r="J119" i="1"/>
  <c r="G119" i="1"/>
  <c r="F119" i="1"/>
  <c r="J100" i="1"/>
  <c r="H100" i="1"/>
  <c r="G100" i="1"/>
  <c r="F100" i="1"/>
  <c r="F81" i="1"/>
  <c r="J81" i="1"/>
  <c r="H81" i="1"/>
  <c r="G81" i="1"/>
  <c r="G62" i="1"/>
  <c r="J62" i="1"/>
  <c r="H62" i="1"/>
  <c r="F62" i="1"/>
  <c r="J43" i="1"/>
  <c r="H43" i="1"/>
  <c r="G43" i="1"/>
  <c r="F43" i="1"/>
  <c r="J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<sst xmlns="http://schemas.openxmlformats.org/spreadsheetml/2006/main" count="313" uniqueCount="108">
  <si>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</si>
  <si>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</si>
  <si>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</si>
  <si>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</si>
  <si>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</si>
  <si>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</si>
  <si>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</si>
  <si>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</si>
  <si>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</si>
  <si>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</si>
  <si>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</si>
  <si>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</si>
  <si>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</si>
  <si>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</si>
  <si>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</si>
  <si>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</si>
  <si>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</si>
  <si>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</si>
  <si>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</si>
  <si>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</si>
  <si>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</si>
  <si>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</si>
  <si>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</si>
  <si>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</si>
  <si>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</si>
  <si>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</si>
  <si>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</si>
  <si>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</si>
  <si>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</si>
  <si>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</si>
  <si>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</si>
  <si>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</si>
  <si>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</si>
  <si>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</si>
  <si>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</si>
  <si>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</si>
  <si>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</si>
  <si>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</si>
  <si>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</si>
  <si>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на молоке</t>
  </si>
  <si>
    <t>овощи натуральные (по сезону) помидор</t>
  </si>
  <si>
    <t>борщ с капустой и картофелем</t>
  </si>
  <si>
    <t>омлет с сыром</t>
  </si>
  <si>
    <t>горошек зеленый консервированный</t>
  </si>
  <si>
    <t>плов из отварной говядины</t>
  </si>
  <si>
    <t>сок фруктовый</t>
  </si>
  <si>
    <t>черн</t>
  </si>
  <si>
    <t>бел</t>
  </si>
  <si>
    <t>жаркое по домашнему</t>
  </si>
  <si>
    <t>овощи натуральные (по сезону) огурец</t>
  </si>
  <si>
    <t>чай с молоком</t>
  </si>
  <si>
    <t>суп картофельный с бобовыми</t>
  </si>
  <si>
    <t>рыба, тушенная в томате с овощами</t>
  </si>
  <si>
    <t>рис отварной</t>
  </si>
  <si>
    <t>компот из сухофруктов</t>
  </si>
  <si>
    <t>запенка из творога с молоком сгущенным</t>
  </si>
  <si>
    <t>рассольник домашний</t>
  </si>
  <si>
    <t>рагу из птицы</t>
  </si>
  <si>
    <t>70, 71</t>
  </si>
  <si>
    <t>чай с сахаром и лимоном</t>
  </si>
  <si>
    <t>картофельное пюре</t>
  </si>
  <si>
    <t>рыба, запеченная в сметанном соусе</t>
  </si>
  <si>
    <t>чер</t>
  </si>
  <si>
    <t>борщ</t>
  </si>
  <si>
    <t>печень, тушенная в соусе</t>
  </si>
  <si>
    <t>каша вязкая (гречневая)</t>
  </si>
  <si>
    <t>кисель витаминный</t>
  </si>
  <si>
    <t>тефтели 2-й вар. с соусом (90/30)</t>
  </si>
  <si>
    <t>икра кабачковая</t>
  </si>
  <si>
    <t>чер., бел</t>
  </si>
  <si>
    <t>суп картофельный с крупой (перловой)</t>
  </si>
  <si>
    <t>шницель рыбный натур.</t>
  </si>
  <si>
    <t>рагу из овощей</t>
  </si>
  <si>
    <t>какао с молоком</t>
  </si>
  <si>
    <t xml:space="preserve">овощи натуральные (по сезону) огурец </t>
  </si>
  <si>
    <t>щи из свежей капусты с картофелем</t>
  </si>
  <si>
    <t>котлеты мясные</t>
  </si>
  <si>
    <t>каша вязкая (пшеничная)</t>
  </si>
  <si>
    <t>макаронные изделия отварные</t>
  </si>
  <si>
    <t>гуляш</t>
  </si>
  <si>
    <t>чай с сахаром</t>
  </si>
  <si>
    <t>плов из птицы</t>
  </si>
  <si>
    <t>икра свекольная</t>
  </si>
  <si>
    <t>напиток из плодов шиповника</t>
  </si>
  <si>
    <t>рассольник ленинградский</t>
  </si>
  <si>
    <t>картофель отварной</t>
  </si>
  <si>
    <t>шницель рыбный натуральный</t>
  </si>
  <si>
    <t>мясо духовое</t>
  </si>
  <si>
    <t>печень по строгановски</t>
  </si>
  <si>
    <t>суп с макаронными изд. и картофелем</t>
  </si>
  <si>
    <t>птица отварная</t>
  </si>
  <si>
    <t>картофель и овощи, тушенные в соусе</t>
  </si>
  <si>
    <t>черн, бел.</t>
  </si>
  <si>
    <t>овощи порционно (капуста кваш.)</t>
  </si>
  <si>
    <t>чер., бел.</t>
  </si>
  <si>
    <t xml:space="preserve">напиток кисломолочный </t>
  </si>
  <si>
    <t>бутерброд с сыром и маслом слив.</t>
  </si>
  <si>
    <t>напиток кисломолочный</t>
  </si>
  <si>
    <t>кондитерское изделие - печенье</t>
  </si>
  <si>
    <t>кондитеское изделие - печенье</t>
  </si>
  <si>
    <t>Шкуропатов П.А.</t>
  </si>
  <si>
    <t>ИП</t>
  </si>
  <si>
    <t>свежие</t>
  </si>
  <si>
    <t>капуста тушенная</t>
  </si>
  <si>
    <t>свеж</t>
  </si>
  <si>
    <t xml:space="preserve">каша жидкая молочная </t>
  </si>
  <si>
    <t>рыба, запеченная в соусе</t>
  </si>
  <si>
    <t>МБОУ СОШ № 13 им.А.В.Суворова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</si>
</sst>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107</v>
      </c>
      <c r="D1" s="55"/>
      <c r="E1" s="55"/>
      <c r="F1" s="12" t="s">
        <v>16</v>
      </c>
      <c r="G1" s="2" t="s">
        <v>17</v>
      </c>
      <c r="H1" s="56" t="s">
        <v>101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8.85</v>
      </c>
      <c r="H6" s="40">
        <v>13.39</v>
      </c>
      <c r="I6" s="40">
        <v>2.95</v>
      </c>
      <c r="J6" s="40">
        <v>247.5</v>
      </c>
      <c r="K6" s="41">
        <v>211</v>
      </c>
      <c r="L6" s="40">
        <v>35.200000000000003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60</v>
      </c>
      <c r="G7" s="43">
        <v>1.5</v>
      </c>
      <c r="H7" s="43">
        <v>0.2</v>
      </c>
      <c r="I7" s="43">
        <v>4.8499999999999996</v>
      </c>
      <c r="J7" s="43">
        <v>18</v>
      </c>
      <c r="K7" s="44"/>
      <c r="L7" s="43">
        <v>8.4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3.02</v>
      </c>
      <c r="H8" s="43">
        <v>2.66</v>
      </c>
      <c r="I8" s="43">
        <v>15.18</v>
      </c>
      <c r="J8" s="43">
        <v>93.26</v>
      </c>
      <c r="K8" s="44"/>
      <c r="L8" s="43">
        <v>9.9600000000000009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1.68</v>
      </c>
      <c r="H9" s="43">
        <v>0.66</v>
      </c>
      <c r="I9" s="43">
        <v>14.82</v>
      </c>
      <c r="J9" s="43">
        <v>69.97</v>
      </c>
      <c r="K9" s="44"/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102</v>
      </c>
      <c r="F10" s="43">
        <v>100</v>
      </c>
      <c r="G10" s="43">
        <v>0.3</v>
      </c>
      <c r="H10" s="43">
        <v>0.2</v>
      </c>
      <c r="I10" s="43">
        <v>11.4</v>
      </c>
      <c r="J10" s="43">
        <v>47</v>
      </c>
      <c r="K10" s="44"/>
      <c r="L10" s="43">
        <v>8.25</v>
      </c>
    </row>
    <row r="11" spans="1:12" ht="15" x14ac:dyDescent="0.25">
      <c r="A11" s="23"/>
      <c r="B11" s="15"/>
      <c r="C11" s="11"/>
      <c r="D11" s="6" t="s">
        <v>23</v>
      </c>
      <c r="E11" s="42" t="s">
        <v>47</v>
      </c>
      <c r="F11" s="43">
        <v>40</v>
      </c>
      <c r="G11" s="43">
        <v>3.16</v>
      </c>
      <c r="H11" s="43">
        <v>0.8</v>
      </c>
      <c r="I11" s="43">
        <v>19.32</v>
      </c>
      <c r="J11" s="43">
        <v>93.52</v>
      </c>
      <c r="K11" s="44"/>
      <c r="L11" s="43">
        <v>2.6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18.509999999999998</v>
      </c>
      <c r="H13" s="19">
        <f t="shared" si="0"/>
        <v>17.91</v>
      </c>
      <c r="I13" s="19">
        <f t="shared" si="0"/>
        <v>68.52</v>
      </c>
      <c r="J13" s="19">
        <f t="shared" si="0"/>
        <v>569.25</v>
      </c>
      <c r="K13" s="25"/>
      <c r="L13" s="19">
        <f t="shared" ref="L13" si="1">SUM(L6:L12)</f>
        <v>66.66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0.67</v>
      </c>
      <c r="H14" s="43">
        <v>0</v>
      </c>
      <c r="I14" s="43">
        <v>2.1</v>
      </c>
      <c r="J14" s="43">
        <v>12</v>
      </c>
      <c r="K14" s="44">
        <v>70.709999999999994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1.8</v>
      </c>
      <c r="H15" s="43">
        <v>5.84</v>
      </c>
      <c r="I15" s="43">
        <v>10.93</v>
      </c>
      <c r="J15" s="43">
        <v>103.75</v>
      </c>
      <c r="K15" s="44">
        <v>110</v>
      </c>
      <c r="L15" s="43">
        <v>13.99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190</v>
      </c>
      <c r="G16" s="43">
        <v>16.38</v>
      </c>
      <c r="H16" s="43">
        <v>18.600000000000001</v>
      </c>
      <c r="I16" s="43">
        <v>29.88</v>
      </c>
      <c r="J16" s="43">
        <v>376.2</v>
      </c>
      <c r="K16" s="44">
        <v>244</v>
      </c>
      <c r="L16" s="43">
        <v>58.4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19.23</v>
      </c>
      <c r="J18" s="43">
        <v>80.930000000000007</v>
      </c>
      <c r="K18" s="44"/>
      <c r="L18" s="43">
        <v>16.899999999999999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60</v>
      </c>
      <c r="G19" s="43">
        <v>3.36</v>
      </c>
      <c r="H19" s="43">
        <v>1.32</v>
      </c>
      <c r="I19" s="43">
        <v>29.64</v>
      </c>
      <c r="J19" s="43">
        <v>137.94</v>
      </c>
      <c r="K19" s="44"/>
      <c r="L19" s="43">
        <v>3.9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1.99</v>
      </c>
      <c r="H20" s="43">
        <v>0.36</v>
      </c>
      <c r="I20" s="43">
        <v>12.54</v>
      </c>
      <c r="J20" s="43">
        <v>61.36</v>
      </c>
      <c r="K20" s="44"/>
      <c r="L20" s="43">
        <v>2.25</v>
      </c>
    </row>
    <row r="21" spans="1:12" ht="15" x14ac:dyDescent="0.25">
      <c r="A21" s="23"/>
      <c r="B21" s="15"/>
      <c r="C21" s="11"/>
      <c r="D21" s="6"/>
      <c r="E21" s="42" t="s">
        <v>98</v>
      </c>
      <c r="F21" s="43">
        <v>12</v>
      </c>
      <c r="G21" s="43">
        <v>0.97</v>
      </c>
      <c r="H21" s="43">
        <v>1.34</v>
      </c>
      <c r="I21" s="43">
        <v>8.5399999999999991</v>
      </c>
      <c r="J21" s="43">
        <v>49.38</v>
      </c>
      <c r="K21" s="44"/>
      <c r="L21" s="43">
        <v>2.4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802</v>
      </c>
      <c r="G23" s="19">
        <f t="shared" ref="G23:J23" si="2">SUM(G14:G22)</f>
        <v>26.169999999999995</v>
      </c>
      <c r="H23" s="19">
        <f t="shared" si="2"/>
        <v>27.46</v>
      </c>
      <c r="I23" s="19">
        <f t="shared" si="2"/>
        <v>112.85999999999999</v>
      </c>
      <c r="J23" s="19">
        <f t="shared" si="2"/>
        <v>821.56</v>
      </c>
      <c r="K23" s="25"/>
      <c r="L23" s="19">
        <f t="shared" ref="L23" si="3">SUM(L14:L22)</f>
        <v>106.84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1382</v>
      </c>
      <c r="G24" s="32">
        <f t="shared" ref="G24:J24" si="4">G13+G23</f>
        <v>44.679999999999993</v>
      </c>
      <c r="H24" s="32">
        <f t="shared" si="4"/>
        <v>45.370000000000005</v>
      </c>
      <c r="I24" s="32">
        <f t="shared" si="4"/>
        <v>181.38</v>
      </c>
      <c r="J24" s="32">
        <f t="shared" si="4"/>
        <v>1390.81</v>
      </c>
      <c r="K24" s="32"/>
      <c r="L24" s="32">
        <f t="shared" ref="L24" si="5">L13+L23</f>
        <v>173.5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11.95</v>
      </c>
      <c r="H25" s="40">
        <v>15.97</v>
      </c>
      <c r="I25" s="40">
        <v>20.6</v>
      </c>
      <c r="J25" s="40">
        <v>252.86</v>
      </c>
      <c r="K25" s="41">
        <v>259</v>
      </c>
      <c r="L25" s="40">
        <v>35.69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60</v>
      </c>
      <c r="G26" s="43">
        <v>0.48</v>
      </c>
      <c r="H26" s="43">
        <v>0.12</v>
      </c>
      <c r="I26" s="43">
        <v>1.02</v>
      </c>
      <c r="J26" s="43">
        <v>6</v>
      </c>
      <c r="K26" s="44"/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1.52</v>
      </c>
      <c r="H27" s="43">
        <v>1.35</v>
      </c>
      <c r="I27" s="43">
        <v>14.1</v>
      </c>
      <c r="J27" s="43">
        <v>74.63</v>
      </c>
      <c r="K27" s="44">
        <v>378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1.68</v>
      </c>
      <c r="H28" s="43">
        <v>0.66</v>
      </c>
      <c r="I28" s="43">
        <v>14.82</v>
      </c>
      <c r="J28" s="43">
        <v>69.97</v>
      </c>
      <c r="K28" s="44"/>
      <c r="L28" s="43">
        <v>2.25</v>
      </c>
    </row>
    <row r="29" spans="1:12" ht="15" x14ac:dyDescent="0.25">
      <c r="A29" s="14"/>
      <c r="B29" s="15"/>
      <c r="C29" s="11"/>
      <c r="D29" s="7" t="s">
        <v>24</v>
      </c>
      <c r="E29" s="42" t="s">
        <v>102</v>
      </c>
      <c r="F29" s="43">
        <v>100</v>
      </c>
      <c r="G29" s="43">
        <v>0.4</v>
      </c>
      <c r="H29" s="43">
        <v>0.6</v>
      </c>
      <c r="I29" s="43">
        <v>11.3</v>
      </c>
      <c r="J29" s="43">
        <v>47</v>
      </c>
      <c r="K29" s="44"/>
      <c r="L29" s="43">
        <v>8.25</v>
      </c>
    </row>
    <row r="30" spans="1:12" ht="15" x14ac:dyDescent="0.25">
      <c r="A30" s="14"/>
      <c r="B30" s="15"/>
      <c r="C30" s="11"/>
      <c r="D30" s="6" t="s">
        <v>23</v>
      </c>
      <c r="E30" s="42" t="s">
        <v>47</v>
      </c>
      <c r="F30" s="43">
        <v>40</v>
      </c>
      <c r="G30" s="43">
        <v>3.16</v>
      </c>
      <c r="H30" s="43">
        <v>0.8</v>
      </c>
      <c r="I30" s="43">
        <v>19.32</v>
      </c>
      <c r="J30" s="43">
        <v>93.52</v>
      </c>
      <c r="K30" s="44"/>
      <c r="L30" s="43">
        <v>2.6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19.189999999999998</v>
      </c>
      <c r="H32" s="19">
        <f t="shared" ref="H32" si="7">SUM(H25:H31)</f>
        <v>19.500000000000004</v>
      </c>
      <c r="I32" s="19">
        <f t="shared" ref="I32" si="8">SUM(I25:I31)</f>
        <v>81.16</v>
      </c>
      <c r="J32" s="19">
        <f t="shared" ref="J32:L32" si="9">SUM(J25:J31)</f>
        <v>543.98</v>
      </c>
      <c r="K32" s="25"/>
      <c r="L32" s="19">
        <f t="shared" si="9"/>
        <v>66.289999999999992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60</v>
      </c>
      <c r="G33" s="43">
        <v>0.9</v>
      </c>
      <c r="H33" s="43">
        <v>0.12</v>
      </c>
      <c r="I33" s="43">
        <v>4.2</v>
      </c>
      <c r="J33" s="43">
        <v>21</v>
      </c>
      <c r="K33" s="44"/>
      <c r="L33" s="43">
        <v>7.2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3.49</v>
      </c>
      <c r="H34" s="43">
        <v>11.54</v>
      </c>
      <c r="I34" s="43">
        <v>15.45</v>
      </c>
      <c r="J34" s="43">
        <v>148.25</v>
      </c>
      <c r="K34" s="44">
        <v>139</v>
      </c>
      <c r="L34" s="43">
        <v>11.99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120</v>
      </c>
      <c r="G35" s="43">
        <v>15.02</v>
      </c>
      <c r="H35" s="43">
        <v>13.55</v>
      </c>
      <c r="I35" s="43">
        <v>4.5599999999999996</v>
      </c>
      <c r="J35" s="43">
        <v>139.19999999999999</v>
      </c>
      <c r="K35" s="44">
        <v>229</v>
      </c>
      <c r="L35" s="43">
        <v>45.69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1.5</v>
      </c>
      <c r="H36" s="43">
        <v>0.15</v>
      </c>
      <c r="I36" s="43">
        <v>15.7</v>
      </c>
      <c r="J36" s="43">
        <v>70.8</v>
      </c>
      <c r="K36" s="44">
        <v>304</v>
      </c>
      <c r="L36" s="43">
        <v>16.829999999999998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0.66</v>
      </c>
      <c r="H37" s="43">
        <v>0.18</v>
      </c>
      <c r="I37" s="43">
        <v>32.01</v>
      </c>
      <c r="J37" s="43">
        <v>132.80000000000001</v>
      </c>
      <c r="K37" s="44">
        <v>349</v>
      </c>
      <c r="L37" s="43">
        <v>8.93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60</v>
      </c>
      <c r="G38" s="43">
        <v>3.36</v>
      </c>
      <c r="H38" s="43">
        <v>1.32</v>
      </c>
      <c r="I38" s="43">
        <v>29.64</v>
      </c>
      <c r="J38" s="43">
        <v>137.94</v>
      </c>
      <c r="K38" s="44"/>
      <c r="L38" s="43">
        <v>3.9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1.99</v>
      </c>
      <c r="H39" s="43">
        <v>0.36</v>
      </c>
      <c r="I39" s="43">
        <v>12.54</v>
      </c>
      <c r="J39" s="43">
        <v>61.36</v>
      </c>
      <c r="K39" s="44"/>
      <c r="L39" s="43">
        <v>2.25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26.919999999999998</v>
      </c>
      <c r="H42" s="19">
        <f t="shared" ref="H42" si="11">SUM(H33:H41)</f>
        <v>27.22</v>
      </c>
      <c r="I42" s="19">
        <f t="shared" ref="I42" si="12">SUM(I33:I41)</f>
        <v>114.1</v>
      </c>
      <c r="J42" s="19">
        <f t="shared" ref="J42:L42" si="13">SUM(J33:J41)</f>
        <v>711.35</v>
      </c>
      <c r="K42" s="25"/>
      <c r="L42" s="19">
        <f t="shared" si="13"/>
        <v>96.789999999999992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1450</v>
      </c>
      <c r="G43" s="32">
        <f t="shared" ref="G43" si="14">G32+G42</f>
        <v>46.11</v>
      </c>
      <c r="H43" s="32">
        <f t="shared" ref="H43" si="15">H32+H42</f>
        <v>46.72</v>
      </c>
      <c r="I43" s="32">
        <f t="shared" ref="I43" si="16">I32+I42</f>
        <v>195.26</v>
      </c>
      <c r="J43" s="32">
        <f t="shared" ref="J43:L43" si="17">J32+J42</f>
        <v>1255.33</v>
      </c>
      <c r="K43" s="32"/>
      <c r="L43" s="32">
        <f t="shared" si="17"/>
        <v>163.07999999999998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9.15</v>
      </c>
      <c r="H44" s="40">
        <v>12.45</v>
      </c>
      <c r="I44" s="40">
        <v>18.600000000000001</v>
      </c>
      <c r="J44" s="40">
        <v>250</v>
      </c>
      <c r="K44" s="41">
        <v>223</v>
      </c>
      <c r="L44" s="40">
        <v>37.700000000000003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95</v>
      </c>
      <c r="F46" s="43">
        <v>200</v>
      </c>
      <c r="G46" s="43">
        <v>4.5999999999999996</v>
      </c>
      <c r="H46" s="43">
        <v>5</v>
      </c>
      <c r="I46" s="43">
        <v>10.4</v>
      </c>
      <c r="J46" s="43">
        <v>102</v>
      </c>
      <c r="K46" s="44"/>
      <c r="L46" s="43">
        <v>20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3.16</v>
      </c>
      <c r="H47" s="43">
        <v>0.8</v>
      </c>
      <c r="I47" s="43">
        <v>19.32</v>
      </c>
      <c r="J47" s="43">
        <v>93.52</v>
      </c>
      <c r="K47" s="44"/>
      <c r="L47" s="43">
        <v>2.6</v>
      </c>
    </row>
    <row r="48" spans="1:12" ht="15" x14ac:dyDescent="0.25">
      <c r="A48" s="23"/>
      <c r="B48" s="15"/>
      <c r="C48" s="11"/>
      <c r="D48" s="7" t="s">
        <v>24</v>
      </c>
      <c r="E48" s="42" t="s">
        <v>102</v>
      </c>
      <c r="F48" s="43">
        <v>200</v>
      </c>
      <c r="G48" s="43">
        <v>1.32</v>
      </c>
      <c r="H48" s="43">
        <v>7.0000000000000007E-2</v>
      </c>
      <c r="I48" s="43">
        <v>16.2</v>
      </c>
      <c r="J48" s="43">
        <v>86</v>
      </c>
      <c r="K48" s="44"/>
      <c r="L48" s="43">
        <v>16.5</v>
      </c>
    </row>
    <row r="49" spans="1:12" ht="15" x14ac:dyDescent="0.25">
      <c r="A49" s="23"/>
      <c r="B49" s="15"/>
      <c r="C49" s="11"/>
      <c r="D49" s="6"/>
      <c r="E49" s="42" t="s">
        <v>98</v>
      </c>
      <c r="F49" s="43">
        <v>12</v>
      </c>
      <c r="G49" s="43">
        <v>0.97</v>
      </c>
      <c r="H49" s="43">
        <v>1.34</v>
      </c>
      <c r="I49" s="43">
        <v>8.5399999999999991</v>
      </c>
      <c r="J49" s="43">
        <v>49.38</v>
      </c>
      <c r="K49" s="44"/>
      <c r="L49" s="43">
        <v>2.4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652</v>
      </c>
      <c r="G51" s="19">
        <f t="shared" ref="G51" si="18">SUM(G44:G50)</f>
        <v>19.2</v>
      </c>
      <c r="H51" s="19">
        <f t="shared" ref="H51" si="19">SUM(H44:H50)</f>
        <v>19.66</v>
      </c>
      <c r="I51" s="19">
        <f t="shared" ref="I51" si="20">SUM(I44:I50)</f>
        <v>73.06</v>
      </c>
      <c r="J51" s="19">
        <f t="shared" ref="J51:L51" si="21">SUM(J44:J50)</f>
        <v>580.9</v>
      </c>
      <c r="K51" s="25"/>
      <c r="L51" s="19">
        <f t="shared" si="21"/>
        <v>79.200000000000017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40</v>
      </c>
      <c r="F52" s="43">
        <v>60</v>
      </c>
      <c r="G52" s="43">
        <v>0.67</v>
      </c>
      <c r="H52" s="43">
        <v>0</v>
      </c>
      <c r="I52" s="43">
        <v>2.1</v>
      </c>
      <c r="J52" s="43">
        <v>12</v>
      </c>
      <c r="K52" s="44" t="s">
        <v>58</v>
      </c>
      <c r="L52" s="43">
        <v>9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2.09</v>
      </c>
      <c r="H53" s="43">
        <v>10.18</v>
      </c>
      <c r="I53" s="43">
        <v>24.75</v>
      </c>
      <c r="J53" s="43">
        <v>120.5</v>
      </c>
      <c r="K53" s="44">
        <v>131</v>
      </c>
      <c r="L53" s="43">
        <v>12.01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175</v>
      </c>
      <c r="G54" s="43">
        <v>17.5</v>
      </c>
      <c r="H54" s="43">
        <v>13.51</v>
      </c>
      <c r="I54" s="43">
        <v>17.2</v>
      </c>
      <c r="J54" s="43">
        <v>319.2</v>
      </c>
      <c r="K54" s="44">
        <v>289</v>
      </c>
      <c r="L54" s="43">
        <v>49.65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0.13</v>
      </c>
      <c r="H56" s="43">
        <v>0.04</v>
      </c>
      <c r="I56" s="43">
        <v>15.2</v>
      </c>
      <c r="J56" s="43">
        <v>62</v>
      </c>
      <c r="K56" s="44"/>
      <c r="L56" s="43">
        <v>5.84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60</v>
      </c>
      <c r="G57" s="43">
        <v>3.36</v>
      </c>
      <c r="H57" s="43">
        <v>1.32</v>
      </c>
      <c r="I57" s="43">
        <v>29.64</v>
      </c>
      <c r="J57" s="43">
        <v>137.94</v>
      </c>
      <c r="K57" s="44"/>
      <c r="L57" s="43">
        <v>3.9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1.99</v>
      </c>
      <c r="H58" s="43">
        <v>0.36</v>
      </c>
      <c r="I58" s="43">
        <v>12.54</v>
      </c>
      <c r="J58" s="43">
        <v>61.36</v>
      </c>
      <c r="K58" s="44"/>
      <c r="L58" s="43">
        <v>2.25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22">SUM(G52:G60)</f>
        <v>25.739999999999995</v>
      </c>
      <c r="H61" s="19">
        <f t="shared" ref="H61" si="23">SUM(H52:H60)</f>
        <v>25.409999999999997</v>
      </c>
      <c r="I61" s="19">
        <f t="shared" ref="I61" si="24">SUM(I52:I60)</f>
        <v>101.43</v>
      </c>
      <c r="J61" s="19">
        <f t="shared" ref="J61:L61" si="25">SUM(J52:J60)</f>
        <v>713.00000000000011</v>
      </c>
      <c r="K61" s="25"/>
      <c r="L61" s="19">
        <f t="shared" si="25"/>
        <v>82.65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1427</v>
      </c>
      <c r="G62" s="32">
        <f t="shared" ref="G62" si="26">G51+G61</f>
        <v>44.94</v>
      </c>
      <c r="H62" s="32">
        <f t="shared" ref="H62" si="27">H51+H61</f>
        <v>45.069999999999993</v>
      </c>
      <c r="I62" s="32">
        <f t="shared" ref="I62" si="28">I51+I61</f>
        <v>174.49</v>
      </c>
      <c r="J62" s="32">
        <f t="shared" ref="J62:L62" si="29">J51+J61</f>
        <v>1293.9000000000001</v>
      </c>
      <c r="K62" s="32"/>
      <c r="L62" s="32">
        <f t="shared" si="29"/>
        <v>161.85000000000002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3.71</v>
      </c>
      <c r="H63" s="40">
        <v>6.8</v>
      </c>
      <c r="I63" s="40">
        <v>18.399999999999999</v>
      </c>
      <c r="J63" s="40">
        <v>137.25</v>
      </c>
      <c r="K63" s="41">
        <v>312</v>
      </c>
      <c r="L63" s="40">
        <v>7.75</v>
      </c>
    </row>
    <row r="64" spans="1:12" ht="15" x14ac:dyDescent="0.25">
      <c r="A64" s="23"/>
      <c r="B64" s="15"/>
      <c r="C64" s="11"/>
      <c r="D64" s="6"/>
      <c r="E64" s="42" t="s">
        <v>106</v>
      </c>
      <c r="F64" s="43">
        <v>90</v>
      </c>
      <c r="G64" s="43">
        <v>11.03</v>
      </c>
      <c r="H64" s="43">
        <v>5.83</v>
      </c>
      <c r="I64" s="43">
        <v>2.9</v>
      </c>
      <c r="J64" s="43">
        <v>143.44</v>
      </c>
      <c r="K64" s="44">
        <v>232</v>
      </c>
      <c r="L64" s="43">
        <v>33.26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1</v>
      </c>
      <c r="H65" s="43">
        <v>0</v>
      </c>
      <c r="I65" s="43">
        <v>20.23</v>
      </c>
      <c r="J65" s="43">
        <v>84.93</v>
      </c>
      <c r="K65" s="44"/>
      <c r="L65" s="43">
        <v>16.899999999999999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30</v>
      </c>
      <c r="G66" s="43">
        <v>1.68</v>
      </c>
      <c r="H66" s="43">
        <v>0.66</v>
      </c>
      <c r="I66" s="43">
        <v>14.82</v>
      </c>
      <c r="J66" s="43">
        <v>69.97</v>
      </c>
      <c r="K66" s="44"/>
      <c r="L66" s="43">
        <v>2.25</v>
      </c>
    </row>
    <row r="67" spans="1:12" ht="15" x14ac:dyDescent="0.25">
      <c r="A67" s="23"/>
      <c r="B67" s="15"/>
      <c r="C67" s="11"/>
      <c r="D67" s="7" t="s">
        <v>24</v>
      </c>
      <c r="E67" s="42" t="s">
        <v>102</v>
      </c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82</v>
      </c>
      <c r="F68" s="43">
        <v>60</v>
      </c>
      <c r="G68" s="43">
        <v>0.5</v>
      </c>
      <c r="H68" s="43">
        <v>5.12</v>
      </c>
      <c r="I68" s="43">
        <v>4.2</v>
      </c>
      <c r="J68" s="43">
        <v>43.2</v>
      </c>
      <c r="K68" s="44"/>
      <c r="L68" s="43">
        <v>5</v>
      </c>
    </row>
    <row r="69" spans="1:12" ht="15" x14ac:dyDescent="0.25">
      <c r="A69" s="23"/>
      <c r="B69" s="15"/>
      <c r="C69" s="11"/>
      <c r="D69" s="6" t="s">
        <v>23</v>
      </c>
      <c r="E69" s="42" t="s">
        <v>47</v>
      </c>
      <c r="F69" s="43">
        <v>40</v>
      </c>
      <c r="G69" s="43">
        <v>3.16</v>
      </c>
      <c r="H69" s="43">
        <v>0.8</v>
      </c>
      <c r="I69" s="43">
        <v>19.32</v>
      </c>
      <c r="J69" s="43">
        <v>93.52</v>
      </c>
      <c r="K69" s="44"/>
      <c r="L69" s="43">
        <v>2.6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21.08</v>
      </c>
      <c r="H70" s="19">
        <f t="shared" ref="H70" si="31">SUM(H63:H69)</f>
        <v>19.21</v>
      </c>
      <c r="I70" s="19">
        <f t="shared" ref="I70" si="32">SUM(I63:I69)</f>
        <v>79.87</v>
      </c>
      <c r="J70" s="19">
        <f t="shared" ref="J70:L70" si="33">SUM(J63:J69)</f>
        <v>572.31000000000006</v>
      </c>
      <c r="K70" s="25"/>
      <c r="L70" s="19">
        <f t="shared" si="33"/>
        <v>67.759999999999991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0.9</v>
      </c>
      <c r="H71" s="43">
        <v>0.12</v>
      </c>
      <c r="I71" s="43">
        <v>4.2</v>
      </c>
      <c r="J71" s="43">
        <v>21</v>
      </c>
      <c r="K71" s="44"/>
      <c r="L71" s="43">
        <v>7.2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1.45</v>
      </c>
      <c r="H72" s="43">
        <v>3.56</v>
      </c>
      <c r="I72" s="43">
        <v>8.56</v>
      </c>
      <c r="J72" s="43">
        <v>91.25</v>
      </c>
      <c r="K72" s="44">
        <v>109</v>
      </c>
      <c r="L72" s="43">
        <v>13.99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100</v>
      </c>
      <c r="G73" s="43">
        <v>17.02</v>
      </c>
      <c r="H73" s="43">
        <v>13.84</v>
      </c>
      <c r="I73" s="43">
        <v>16.45</v>
      </c>
      <c r="J73" s="43">
        <v>165</v>
      </c>
      <c r="K73" s="44">
        <v>261</v>
      </c>
      <c r="L73" s="43">
        <v>39.64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2.63</v>
      </c>
      <c r="H74" s="43">
        <v>8.2100000000000009</v>
      </c>
      <c r="I74" s="43">
        <v>8.52</v>
      </c>
      <c r="J74" s="43">
        <v>145.5</v>
      </c>
      <c r="K74" s="44">
        <v>303</v>
      </c>
      <c r="L74" s="43">
        <v>15.4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</v>
      </c>
      <c r="H75" s="43">
        <v>0</v>
      </c>
      <c r="I75" s="43">
        <v>23</v>
      </c>
      <c r="J75" s="43">
        <v>92</v>
      </c>
      <c r="K75" s="44"/>
      <c r="L75" s="43">
        <v>14.64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60</v>
      </c>
      <c r="G76" s="43">
        <v>3.36</v>
      </c>
      <c r="H76" s="43">
        <v>1.32</v>
      </c>
      <c r="I76" s="43">
        <v>29.64</v>
      </c>
      <c r="J76" s="43">
        <v>137.94</v>
      </c>
      <c r="K76" s="44"/>
      <c r="L76" s="43">
        <v>3.9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1.99</v>
      </c>
      <c r="H77" s="43">
        <v>0.36</v>
      </c>
      <c r="I77" s="43">
        <v>12.54</v>
      </c>
      <c r="J77" s="43">
        <v>61.36</v>
      </c>
      <c r="K77" s="44"/>
      <c r="L77" s="43">
        <v>2.25</v>
      </c>
    </row>
    <row r="78" spans="1:12" ht="15" x14ac:dyDescent="0.25">
      <c r="A78" s="23"/>
      <c r="B78" s="15"/>
      <c r="C78" s="11"/>
      <c r="D78" s="6" t="s">
        <v>24</v>
      </c>
      <c r="E78" s="42" t="s">
        <v>102</v>
      </c>
      <c r="F78" s="43">
        <v>100</v>
      </c>
      <c r="G78" s="43">
        <v>0.3</v>
      </c>
      <c r="H78" s="43">
        <v>0.2</v>
      </c>
      <c r="I78" s="43">
        <v>11.4</v>
      </c>
      <c r="J78" s="43">
        <v>47</v>
      </c>
      <c r="K78" s="44"/>
      <c r="L78" s="43">
        <v>8.25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27.65</v>
      </c>
      <c r="H80" s="19">
        <f t="shared" ref="H80" si="35">SUM(H71:H79)</f>
        <v>27.61</v>
      </c>
      <c r="I80" s="19">
        <f t="shared" ref="I80" si="36">SUM(I71:I79)</f>
        <v>114.31</v>
      </c>
      <c r="J80" s="19">
        <f t="shared" ref="J80:L80" si="37">SUM(J71:J79)</f>
        <v>761.05000000000007</v>
      </c>
      <c r="K80" s="25"/>
      <c r="L80" s="19">
        <f t="shared" si="37"/>
        <v>105.27000000000001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1520</v>
      </c>
      <c r="G81" s="32">
        <f t="shared" ref="G81" si="38">G70+G80</f>
        <v>48.73</v>
      </c>
      <c r="H81" s="32">
        <f t="shared" ref="H81" si="39">H70+H80</f>
        <v>46.82</v>
      </c>
      <c r="I81" s="32">
        <f t="shared" ref="I81" si="40">I70+I80</f>
        <v>194.18</v>
      </c>
      <c r="J81" s="32">
        <f t="shared" ref="J81:L81" si="41">J70+J80</f>
        <v>1333.3600000000001</v>
      </c>
      <c r="K81" s="32"/>
      <c r="L81" s="32">
        <f t="shared" si="41"/>
        <v>173.03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150</v>
      </c>
      <c r="G82" s="40">
        <v>2.1</v>
      </c>
      <c r="H82" s="40">
        <v>7.71</v>
      </c>
      <c r="I82" s="40">
        <v>19.14</v>
      </c>
      <c r="J82" s="40">
        <v>97.6</v>
      </c>
      <c r="K82" s="41">
        <v>321</v>
      </c>
      <c r="L82" s="40">
        <v>10.95</v>
      </c>
    </row>
    <row r="83" spans="1:12" ht="15" x14ac:dyDescent="0.25">
      <c r="A83" s="23"/>
      <c r="B83" s="15"/>
      <c r="C83" s="11"/>
      <c r="D83" s="6"/>
      <c r="E83" s="42" t="s">
        <v>67</v>
      </c>
      <c r="F83" s="43">
        <v>120</v>
      </c>
      <c r="G83" s="43">
        <v>11.99</v>
      </c>
      <c r="H83" s="43">
        <v>8.07</v>
      </c>
      <c r="I83" s="43">
        <v>8.2100000000000009</v>
      </c>
      <c r="J83" s="43">
        <v>120.33</v>
      </c>
      <c r="K83" s="44">
        <v>279</v>
      </c>
      <c r="L83" s="43">
        <v>33.69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0.66</v>
      </c>
      <c r="H84" s="43">
        <v>0.18</v>
      </c>
      <c r="I84" s="43">
        <v>10.4</v>
      </c>
      <c r="J84" s="43">
        <v>98.1</v>
      </c>
      <c r="K84" s="44">
        <v>349</v>
      </c>
      <c r="L84" s="43">
        <v>8.93</v>
      </c>
    </row>
    <row r="85" spans="1:12" ht="15" x14ac:dyDescent="0.25">
      <c r="A85" s="23"/>
      <c r="B85" s="15"/>
      <c r="C85" s="11"/>
      <c r="D85" s="7" t="s">
        <v>23</v>
      </c>
      <c r="E85" s="42" t="s">
        <v>69</v>
      </c>
      <c r="F85" s="43">
        <v>70</v>
      </c>
      <c r="G85" s="43">
        <v>4.84</v>
      </c>
      <c r="H85" s="43">
        <v>1.46</v>
      </c>
      <c r="I85" s="43">
        <v>34.14</v>
      </c>
      <c r="J85" s="43">
        <v>163.49</v>
      </c>
      <c r="K85" s="44"/>
      <c r="L85" s="43">
        <v>4.8499999999999996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68</v>
      </c>
      <c r="F87" s="43">
        <v>60</v>
      </c>
      <c r="G87" s="43">
        <v>1.63</v>
      </c>
      <c r="H87" s="43">
        <v>2.8</v>
      </c>
      <c r="I87" s="43">
        <v>3.2</v>
      </c>
      <c r="J87" s="43">
        <v>54.5</v>
      </c>
      <c r="K87" s="44"/>
      <c r="L87" s="43">
        <v>8.4</v>
      </c>
    </row>
    <row r="88" spans="1:12" ht="15" x14ac:dyDescent="0.25">
      <c r="A88" s="23"/>
      <c r="B88" s="15"/>
      <c r="C88" s="11"/>
      <c r="D88" s="6"/>
      <c r="E88" s="42" t="s">
        <v>98</v>
      </c>
      <c r="F88" s="43">
        <v>12</v>
      </c>
      <c r="G88" s="43">
        <v>0.97</v>
      </c>
      <c r="H88" s="43">
        <v>1.34</v>
      </c>
      <c r="I88" s="43">
        <v>8.5399999999999991</v>
      </c>
      <c r="J88" s="43">
        <v>49.38</v>
      </c>
      <c r="K88" s="44"/>
      <c r="L88" s="43">
        <v>2.4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612</v>
      </c>
      <c r="G89" s="19">
        <f t="shared" ref="G89" si="42">SUM(G82:G88)</f>
        <v>22.189999999999998</v>
      </c>
      <c r="H89" s="19">
        <f t="shared" ref="H89" si="43">SUM(H82:H88)</f>
        <v>21.560000000000002</v>
      </c>
      <c r="I89" s="19">
        <f t="shared" ref="I89" si="44">SUM(I82:I88)</f>
        <v>83.63</v>
      </c>
      <c r="J89" s="19">
        <f t="shared" ref="J89:L89" si="45">SUM(J82:J88)</f>
        <v>583.4</v>
      </c>
      <c r="K89" s="25"/>
      <c r="L89" s="19">
        <f t="shared" si="45"/>
        <v>69.220000000000013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1.5</v>
      </c>
      <c r="H90" s="43">
        <v>0.2</v>
      </c>
      <c r="I90" s="43">
        <v>4.8499999999999996</v>
      </c>
      <c r="J90" s="43">
        <v>18</v>
      </c>
      <c r="K90" s="44"/>
      <c r="L90" s="43">
        <v>12.64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1.47</v>
      </c>
      <c r="H91" s="43">
        <v>3.43</v>
      </c>
      <c r="I91" s="43">
        <v>12.11</v>
      </c>
      <c r="J91" s="43">
        <v>85.75</v>
      </c>
      <c r="K91" s="44">
        <v>138</v>
      </c>
      <c r="L91" s="43">
        <v>11.02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11.05</v>
      </c>
      <c r="H92" s="43">
        <v>8.09</v>
      </c>
      <c r="I92" s="43">
        <v>7.48</v>
      </c>
      <c r="J92" s="43">
        <v>158.18</v>
      </c>
      <c r="K92" s="44">
        <v>235</v>
      </c>
      <c r="L92" s="43">
        <v>33.68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3.1</v>
      </c>
      <c r="H93" s="43">
        <v>10.26</v>
      </c>
      <c r="I93" s="43">
        <v>12.29</v>
      </c>
      <c r="J93" s="43">
        <v>182.86</v>
      </c>
      <c r="K93" s="44">
        <v>143</v>
      </c>
      <c r="L93" s="43">
        <v>18.170000000000002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3.9</v>
      </c>
      <c r="H94" s="43">
        <v>3.5</v>
      </c>
      <c r="I94" s="43">
        <v>17.5</v>
      </c>
      <c r="J94" s="43">
        <v>117.1</v>
      </c>
      <c r="K94" s="44"/>
      <c r="L94" s="43">
        <v>16.100000000000001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3.36</v>
      </c>
      <c r="H95" s="43">
        <v>1.32</v>
      </c>
      <c r="I95" s="43">
        <v>29.64</v>
      </c>
      <c r="J95" s="43">
        <v>137.94</v>
      </c>
      <c r="K95" s="44"/>
      <c r="L95" s="43">
        <v>3.9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1.99</v>
      </c>
      <c r="H96" s="43">
        <v>0.36</v>
      </c>
      <c r="I96" s="43">
        <v>12.54</v>
      </c>
      <c r="J96" s="43">
        <v>61.36</v>
      </c>
      <c r="K96" s="44"/>
      <c r="L96" s="43">
        <v>2.25</v>
      </c>
    </row>
    <row r="97" spans="1:12" ht="15" x14ac:dyDescent="0.25">
      <c r="A97" s="23"/>
      <c r="B97" s="15"/>
      <c r="C97" s="11"/>
      <c r="D97" s="6" t="s">
        <v>24</v>
      </c>
      <c r="E97" s="42" t="s">
        <v>104</v>
      </c>
      <c r="F97" s="43">
        <v>100</v>
      </c>
      <c r="G97" s="43">
        <v>0.3</v>
      </c>
      <c r="H97" s="43">
        <v>0.2</v>
      </c>
      <c r="I97" s="43">
        <v>11.4</v>
      </c>
      <c r="J97" s="43">
        <v>47</v>
      </c>
      <c r="K97" s="44"/>
      <c r="L97" s="43">
        <v>8.25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26.669999999999998</v>
      </c>
      <c r="H99" s="19">
        <f t="shared" ref="H99" si="47">SUM(H90:H98)</f>
        <v>27.36</v>
      </c>
      <c r="I99" s="19">
        <f t="shared" ref="I99" si="48">SUM(I90:I98)</f>
        <v>107.81</v>
      </c>
      <c r="J99" s="19">
        <f t="shared" ref="J99:L99" si="49">SUM(J90:J98)</f>
        <v>808.18999999999994</v>
      </c>
      <c r="K99" s="25"/>
      <c r="L99" s="19">
        <f t="shared" si="49"/>
        <v>106.01000000000002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1552</v>
      </c>
      <c r="G100" s="32">
        <f t="shared" ref="G100" si="50">G89+G99</f>
        <v>48.86</v>
      </c>
      <c r="H100" s="32">
        <f t="shared" ref="H100" si="51">H89+H99</f>
        <v>48.92</v>
      </c>
      <c r="I100" s="32">
        <f t="shared" ref="I100" si="52">I89+I99</f>
        <v>191.44</v>
      </c>
      <c r="J100" s="32">
        <f t="shared" ref="J100:L100" si="53">J89+J99</f>
        <v>1391.59</v>
      </c>
      <c r="K100" s="32"/>
      <c r="L100" s="32">
        <f t="shared" si="53"/>
        <v>175.23000000000002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210</v>
      </c>
      <c r="G101" s="40">
        <v>7.62</v>
      </c>
      <c r="H101" s="40">
        <v>6.43</v>
      </c>
      <c r="I101" s="40">
        <v>21.23</v>
      </c>
      <c r="J101" s="40">
        <v>175</v>
      </c>
      <c r="K101" s="41">
        <v>181</v>
      </c>
      <c r="L101" s="40">
        <v>10.69</v>
      </c>
    </row>
    <row r="102" spans="1:12" ht="15" x14ac:dyDescent="0.25">
      <c r="A102" s="23"/>
      <c r="B102" s="15"/>
      <c r="C102" s="11"/>
      <c r="D102" s="6"/>
      <c r="E102" s="42" t="s">
        <v>96</v>
      </c>
      <c r="F102" s="43">
        <v>50</v>
      </c>
      <c r="G102" s="43">
        <v>3.71</v>
      </c>
      <c r="H102" s="43">
        <v>9.1</v>
      </c>
      <c r="I102" s="43">
        <v>10.83</v>
      </c>
      <c r="J102" s="43">
        <v>152</v>
      </c>
      <c r="K102" s="44">
        <v>3</v>
      </c>
      <c r="L102" s="43">
        <v>9.56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3.02</v>
      </c>
      <c r="H103" s="43">
        <v>2.66</v>
      </c>
      <c r="I103" s="43">
        <v>15.18</v>
      </c>
      <c r="J103" s="43">
        <v>93.26</v>
      </c>
      <c r="K103" s="44"/>
      <c r="L103" s="43">
        <v>8.4499999999999993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30</v>
      </c>
      <c r="G104" s="43">
        <v>1.68</v>
      </c>
      <c r="H104" s="43">
        <v>0.66</v>
      </c>
      <c r="I104" s="43">
        <v>14.82</v>
      </c>
      <c r="J104" s="43">
        <v>69.97</v>
      </c>
      <c r="K104" s="44"/>
      <c r="L104" s="43">
        <v>2.25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47</v>
      </c>
      <c r="F106" s="43">
        <v>40</v>
      </c>
      <c r="G106" s="43">
        <v>3.16</v>
      </c>
      <c r="H106" s="43">
        <v>0.8</v>
      </c>
      <c r="I106" s="43">
        <v>19.32</v>
      </c>
      <c r="J106" s="43">
        <v>93.52</v>
      </c>
      <c r="K106" s="44"/>
      <c r="L106" s="43">
        <v>3.9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19.190000000000001</v>
      </c>
      <c r="H108" s="19">
        <f t="shared" si="54"/>
        <v>19.649999999999999</v>
      </c>
      <c r="I108" s="19">
        <f t="shared" si="54"/>
        <v>81.38</v>
      </c>
      <c r="J108" s="19">
        <f t="shared" si="54"/>
        <v>583.75</v>
      </c>
      <c r="K108" s="25"/>
      <c r="L108" s="19">
        <f t="shared" ref="L108" si="55">SUM(L101:L107)</f>
        <v>34.85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0.48</v>
      </c>
      <c r="H109" s="43">
        <v>0.12</v>
      </c>
      <c r="I109" s="43">
        <v>1.02</v>
      </c>
      <c r="J109" s="43">
        <v>6</v>
      </c>
      <c r="K109" s="44" t="s">
        <v>58</v>
      </c>
      <c r="L109" s="43">
        <v>9</v>
      </c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1.76</v>
      </c>
      <c r="H110" s="43">
        <v>7.9</v>
      </c>
      <c r="I110" s="43">
        <v>7.9</v>
      </c>
      <c r="J110" s="43">
        <v>89.75</v>
      </c>
      <c r="K110" s="44">
        <v>124</v>
      </c>
      <c r="L110" s="43">
        <v>13.95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9.7200000000000006</v>
      </c>
      <c r="H111" s="43">
        <v>7.29</v>
      </c>
      <c r="I111" s="43">
        <v>9.89</v>
      </c>
      <c r="J111" s="43">
        <v>147.37</v>
      </c>
      <c r="K111" s="44">
        <v>268</v>
      </c>
      <c r="L111" s="43">
        <v>33.979999999999997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4.04</v>
      </c>
      <c r="H112" s="43">
        <v>4.68</v>
      </c>
      <c r="I112" s="43">
        <v>24.55</v>
      </c>
      <c r="J112" s="43">
        <v>152.4</v>
      </c>
      <c r="K112" s="44">
        <v>303</v>
      </c>
      <c r="L112" s="43">
        <v>9.92</v>
      </c>
    </row>
    <row r="113" spans="1:12" ht="15" x14ac:dyDescent="0.25">
      <c r="A113" s="23"/>
      <c r="B113" s="15"/>
      <c r="C113" s="11"/>
      <c r="D113" s="7" t="s">
        <v>30</v>
      </c>
      <c r="E113" s="42" t="s">
        <v>97</v>
      </c>
      <c r="F113" s="43">
        <v>180</v>
      </c>
      <c r="G113" s="43">
        <v>4.5999999999999996</v>
      </c>
      <c r="H113" s="43">
        <v>5</v>
      </c>
      <c r="I113" s="43">
        <v>10.4</v>
      </c>
      <c r="J113" s="43">
        <v>102</v>
      </c>
      <c r="K113" s="44"/>
      <c r="L113" s="43">
        <v>18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60</v>
      </c>
      <c r="G114" s="43">
        <v>3.36</v>
      </c>
      <c r="H114" s="43">
        <v>1.32</v>
      </c>
      <c r="I114" s="43">
        <v>29.64</v>
      </c>
      <c r="J114" s="43">
        <v>137.94</v>
      </c>
      <c r="K114" s="44"/>
      <c r="L114" s="43">
        <v>3.9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1.99</v>
      </c>
      <c r="H115" s="43">
        <v>0.36</v>
      </c>
      <c r="I115" s="43">
        <v>12.54</v>
      </c>
      <c r="J115" s="43">
        <v>61.36</v>
      </c>
      <c r="K115" s="44"/>
      <c r="L115" s="43">
        <v>2.25</v>
      </c>
    </row>
    <row r="116" spans="1:12" ht="15" x14ac:dyDescent="0.25">
      <c r="A116" s="23"/>
      <c r="B116" s="15"/>
      <c r="C116" s="11"/>
      <c r="D116" s="6" t="s">
        <v>24</v>
      </c>
      <c r="E116" s="42" t="s">
        <v>104</v>
      </c>
      <c r="F116" s="43">
        <v>100</v>
      </c>
      <c r="G116" s="43">
        <v>0.4</v>
      </c>
      <c r="H116" s="43">
        <v>0.6</v>
      </c>
      <c r="I116" s="43">
        <v>10.3</v>
      </c>
      <c r="J116" s="43">
        <v>47</v>
      </c>
      <c r="K116" s="44"/>
      <c r="L116" s="43">
        <v>8.25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26.349999999999998</v>
      </c>
      <c r="H118" s="19">
        <f t="shared" si="56"/>
        <v>27.27</v>
      </c>
      <c r="I118" s="19">
        <f t="shared" si="56"/>
        <v>106.24</v>
      </c>
      <c r="J118" s="19">
        <f t="shared" si="56"/>
        <v>743.82</v>
      </c>
      <c r="K118" s="25"/>
      <c r="L118" s="19">
        <f t="shared" ref="L118" si="57">SUM(L109:L117)</f>
        <v>99.25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1450</v>
      </c>
      <c r="G119" s="32">
        <f t="shared" ref="G119" si="58">G108+G118</f>
        <v>45.54</v>
      </c>
      <c r="H119" s="32">
        <f t="shared" ref="H119" si="59">H108+H118</f>
        <v>46.92</v>
      </c>
      <c r="I119" s="32">
        <f t="shared" ref="I119" si="60">I108+I118</f>
        <v>187.62</v>
      </c>
      <c r="J119" s="32">
        <f t="shared" ref="J119:L119" si="61">J108+J118</f>
        <v>1327.5700000000002</v>
      </c>
      <c r="K119" s="32"/>
      <c r="L119" s="32">
        <f t="shared" si="61"/>
        <v>134.1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2.25</v>
      </c>
      <c r="H120" s="40">
        <v>3.3</v>
      </c>
      <c r="I120" s="40">
        <v>26.44</v>
      </c>
      <c r="J120" s="40">
        <v>161.44999999999999</v>
      </c>
      <c r="K120" s="41">
        <v>309</v>
      </c>
      <c r="L120" s="40">
        <v>7.5</v>
      </c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100</v>
      </c>
      <c r="G121" s="43">
        <v>10.65</v>
      </c>
      <c r="H121" s="43">
        <v>14.41</v>
      </c>
      <c r="I121" s="43">
        <v>5.6</v>
      </c>
      <c r="J121" s="43">
        <v>193.1</v>
      </c>
      <c r="K121" s="44">
        <v>437</v>
      </c>
      <c r="L121" s="43">
        <v>40.06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0.6</v>
      </c>
      <c r="H122" s="43">
        <v>0.4</v>
      </c>
      <c r="I122" s="43">
        <v>10.4</v>
      </c>
      <c r="J122" s="43">
        <v>47.6</v>
      </c>
      <c r="K122" s="44"/>
      <c r="L122" s="43">
        <v>14.54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30</v>
      </c>
      <c r="G123" s="43">
        <v>1.68</v>
      </c>
      <c r="H123" s="43">
        <v>0.66</v>
      </c>
      <c r="I123" s="43">
        <v>14.82</v>
      </c>
      <c r="J123" s="43">
        <v>69.97</v>
      </c>
      <c r="K123" s="44"/>
      <c r="L123" s="43">
        <v>2.25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47</v>
      </c>
      <c r="F125" s="43">
        <v>40</v>
      </c>
      <c r="G125" s="43">
        <v>3.16</v>
      </c>
      <c r="H125" s="43">
        <v>0.8</v>
      </c>
      <c r="I125" s="43">
        <v>19.32</v>
      </c>
      <c r="J125" s="43">
        <v>93.52</v>
      </c>
      <c r="K125" s="44"/>
      <c r="L125" s="43">
        <v>2.6</v>
      </c>
    </row>
    <row r="126" spans="1:12" ht="15" x14ac:dyDescent="0.25">
      <c r="A126" s="14"/>
      <c r="B126" s="15"/>
      <c r="C126" s="11"/>
      <c r="D126" s="6" t="s">
        <v>26</v>
      </c>
      <c r="E126" s="42" t="s">
        <v>93</v>
      </c>
      <c r="F126" s="43">
        <v>60</v>
      </c>
      <c r="G126" s="43">
        <v>0.9</v>
      </c>
      <c r="H126" s="43">
        <v>0.12</v>
      </c>
      <c r="I126" s="43">
        <v>4.2</v>
      </c>
      <c r="J126" s="43">
        <v>21</v>
      </c>
      <c r="K126" s="44"/>
      <c r="L126" s="43">
        <v>7.2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19.239999999999998</v>
      </c>
      <c r="H127" s="19">
        <f t="shared" si="62"/>
        <v>19.690000000000001</v>
      </c>
      <c r="I127" s="19">
        <f t="shared" si="62"/>
        <v>80.78</v>
      </c>
      <c r="J127" s="19">
        <f t="shared" si="62"/>
        <v>586.64</v>
      </c>
      <c r="K127" s="25"/>
      <c r="L127" s="19">
        <f t="shared" ref="L127" si="63">SUM(L120:L126)</f>
        <v>74.149999999999991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1.5</v>
      </c>
      <c r="H128" s="43">
        <v>0.2</v>
      </c>
      <c r="I128" s="43">
        <v>4.8499999999999996</v>
      </c>
      <c r="J128" s="43">
        <v>18</v>
      </c>
      <c r="K128" s="44"/>
      <c r="L128" s="43">
        <v>11.5</v>
      </c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3.49</v>
      </c>
      <c r="H129" s="43">
        <v>11.54</v>
      </c>
      <c r="I129" s="43">
        <v>15.45</v>
      </c>
      <c r="J129" s="43">
        <v>148.25</v>
      </c>
      <c r="K129" s="44">
        <v>139</v>
      </c>
      <c r="L129" s="43">
        <v>11.99</v>
      </c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90</v>
      </c>
      <c r="G130" s="43">
        <v>11.53</v>
      </c>
      <c r="H130" s="43">
        <v>5.83</v>
      </c>
      <c r="I130" s="43">
        <v>2.9</v>
      </c>
      <c r="J130" s="43">
        <v>143.44</v>
      </c>
      <c r="K130" s="44">
        <v>232</v>
      </c>
      <c r="L130" s="43">
        <v>33.26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3.71</v>
      </c>
      <c r="H131" s="43">
        <v>6.8</v>
      </c>
      <c r="I131" s="43">
        <v>18.399999999999999</v>
      </c>
      <c r="J131" s="43">
        <v>137.25</v>
      </c>
      <c r="K131" s="44">
        <v>312</v>
      </c>
      <c r="L131" s="43">
        <v>10.35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7.0000000000000007E-2</v>
      </c>
      <c r="H132" s="43">
        <v>0.04</v>
      </c>
      <c r="I132" s="43">
        <v>12</v>
      </c>
      <c r="J132" s="43">
        <v>60</v>
      </c>
      <c r="K132" s="44">
        <v>376</v>
      </c>
      <c r="L132" s="43">
        <v>1.9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3.36</v>
      </c>
      <c r="H133" s="43">
        <v>1.32</v>
      </c>
      <c r="I133" s="43">
        <v>29.64</v>
      </c>
      <c r="J133" s="43">
        <v>137.94</v>
      </c>
      <c r="K133" s="44"/>
      <c r="L133" s="43">
        <v>3.9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1.99</v>
      </c>
      <c r="H134" s="43">
        <v>0.36</v>
      </c>
      <c r="I134" s="43">
        <v>12.54</v>
      </c>
      <c r="J134" s="43">
        <v>61.36</v>
      </c>
      <c r="K134" s="44"/>
      <c r="L134" s="43">
        <v>2.25</v>
      </c>
    </row>
    <row r="135" spans="1:12" ht="15" x14ac:dyDescent="0.25">
      <c r="A135" s="14"/>
      <c r="B135" s="15"/>
      <c r="C135" s="11"/>
      <c r="D135" s="6" t="s">
        <v>24</v>
      </c>
      <c r="E135" s="42" t="s">
        <v>102</v>
      </c>
      <c r="F135" s="43">
        <v>100</v>
      </c>
      <c r="G135" s="43">
        <v>0.3</v>
      </c>
      <c r="H135" s="43">
        <v>0.2</v>
      </c>
      <c r="I135" s="43">
        <v>11.4</v>
      </c>
      <c r="J135" s="43">
        <v>47</v>
      </c>
      <c r="K135" s="44"/>
      <c r="L135" s="43">
        <v>8.25</v>
      </c>
    </row>
    <row r="136" spans="1:12" ht="15" x14ac:dyDescent="0.25">
      <c r="A136" s="14"/>
      <c r="B136" s="15"/>
      <c r="C136" s="11"/>
      <c r="D136" s="6"/>
      <c r="E136" s="42" t="s">
        <v>99</v>
      </c>
      <c r="F136" s="43">
        <v>12</v>
      </c>
      <c r="G136" s="43">
        <v>0.97</v>
      </c>
      <c r="H136" s="43">
        <v>1.34</v>
      </c>
      <c r="I136" s="43">
        <v>8.5399999999999991</v>
      </c>
      <c r="J136" s="43">
        <v>49.38</v>
      </c>
      <c r="K136" s="44"/>
      <c r="L136" s="43">
        <v>2.4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952</v>
      </c>
      <c r="G137" s="19">
        <f t="shared" ref="G137:J137" si="64">SUM(G128:G136)</f>
        <v>26.919999999999998</v>
      </c>
      <c r="H137" s="19">
        <f t="shared" si="64"/>
        <v>27.63</v>
      </c>
      <c r="I137" s="19">
        <f t="shared" si="64"/>
        <v>115.72</v>
      </c>
      <c r="J137" s="19">
        <f t="shared" si="64"/>
        <v>802.62</v>
      </c>
      <c r="K137" s="25"/>
      <c r="L137" s="19">
        <f t="shared" ref="L137" si="65">SUM(L128:L136)</f>
        <v>85.800000000000011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1532</v>
      </c>
      <c r="G138" s="32">
        <f t="shared" ref="G138" si="66">G127+G137</f>
        <v>46.16</v>
      </c>
      <c r="H138" s="32">
        <f t="shared" ref="H138" si="67">H127+H137</f>
        <v>47.32</v>
      </c>
      <c r="I138" s="32">
        <f t="shared" ref="I138" si="68">I127+I137</f>
        <v>196.5</v>
      </c>
      <c r="J138" s="32">
        <f t="shared" ref="J138:L138" si="69">J127+J137</f>
        <v>1389.26</v>
      </c>
      <c r="K138" s="32"/>
      <c r="L138" s="32">
        <f t="shared" si="69"/>
        <v>159.94999999999999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180</v>
      </c>
      <c r="G139" s="40">
        <v>9.15</v>
      </c>
      <c r="H139" s="40">
        <v>12.45</v>
      </c>
      <c r="I139" s="40">
        <v>18.600000000000001</v>
      </c>
      <c r="J139" s="40">
        <v>250</v>
      </c>
      <c r="K139" s="41">
        <v>223</v>
      </c>
      <c r="L139" s="40">
        <v>35.229999999999997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0.68</v>
      </c>
      <c r="H141" s="43">
        <v>1.96</v>
      </c>
      <c r="I141" s="43">
        <v>0.77</v>
      </c>
      <c r="J141" s="43">
        <v>87.72</v>
      </c>
      <c r="K141" s="44">
        <v>388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30</v>
      </c>
      <c r="G142" s="43">
        <v>1.68</v>
      </c>
      <c r="H142" s="43">
        <v>0.66</v>
      </c>
      <c r="I142" s="43">
        <v>14.82</v>
      </c>
      <c r="J142" s="43">
        <v>69.97</v>
      </c>
      <c r="K142" s="44"/>
      <c r="L142" s="43">
        <v>2.25</v>
      </c>
    </row>
    <row r="143" spans="1:12" ht="15" x14ac:dyDescent="0.25">
      <c r="A143" s="23"/>
      <c r="B143" s="15"/>
      <c r="C143" s="11"/>
      <c r="D143" s="7" t="s">
        <v>24</v>
      </c>
      <c r="E143" s="42" t="s">
        <v>102</v>
      </c>
      <c r="F143" s="43">
        <v>200</v>
      </c>
      <c r="G143" s="43">
        <v>1.32</v>
      </c>
      <c r="H143" s="43">
        <v>7.0000000000000007E-2</v>
      </c>
      <c r="I143" s="43">
        <v>16.2</v>
      </c>
      <c r="J143" s="43">
        <v>86</v>
      </c>
      <c r="K143" s="44"/>
      <c r="L143" s="43">
        <v>16.5</v>
      </c>
    </row>
    <row r="144" spans="1:12" ht="15" x14ac:dyDescent="0.25">
      <c r="A144" s="23"/>
      <c r="B144" s="15"/>
      <c r="C144" s="11"/>
      <c r="D144" s="6" t="s">
        <v>23</v>
      </c>
      <c r="E144" s="42" t="s">
        <v>47</v>
      </c>
      <c r="F144" s="43">
        <v>40</v>
      </c>
      <c r="G144" s="43">
        <v>3.16</v>
      </c>
      <c r="H144" s="43">
        <v>0.8</v>
      </c>
      <c r="I144" s="43">
        <v>19.32</v>
      </c>
      <c r="J144" s="43">
        <v>93.52</v>
      </c>
      <c r="K144" s="44"/>
      <c r="L144" s="43">
        <v>2.6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15.99</v>
      </c>
      <c r="H146" s="19">
        <f t="shared" si="70"/>
        <v>15.940000000000001</v>
      </c>
      <c r="I146" s="19">
        <f t="shared" si="70"/>
        <v>69.710000000000008</v>
      </c>
      <c r="J146" s="19">
        <f t="shared" si="70"/>
        <v>587.21</v>
      </c>
      <c r="K146" s="25"/>
      <c r="L146" s="19">
        <f t="shared" ref="L146" si="71">SUM(L139:L145)</f>
        <v>66.08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60</v>
      </c>
      <c r="G147" s="43">
        <v>0.5</v>
      </c>
      <c r="H147" s="43">
        <v>5.12</v>
      </c>
      <c r="I147" s="43">
        <v>4.2</v>
      </c>
      <c r="J147" s="43">
        <v>43.2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2.02</v>
      </c>
      <c r="H148" s="43">
        <v>7.18</v>
      </c>
      <c r="I148" s="43">
        <v>11.98</v>
      </c>
      <c r="J148" s="43">
        <v>107.25</v>
      </c>
      <c r="K148" s="44">
        <v>132</v>
      </c>
      <c r="L148" s="43">
        <v>12.01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185</v>
      </c>
      <c r="G149" s="43">
        <v>14.3</v>
      </c>
      <c r="H149" s="43">
        <v>8.58</v>
      </c>
      <c r="I149" s="43">
        <v>33.72</v>
      </c>
      <c r="J149" s="43">
        <v>279.97000000000003</v>
      </c>
      <c r="K149" s="44">
        <v>492</v>
      </c>
      <c r="L149" s="43">
        <v>33.93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4.5999999999999996</v>
      </c>
      <c r="H151" s="43">
        <v>5</v>
      </c>
      <c r="I151" s="43">
        <v>10.4</v>
      </c>
      <c r="J151" s="43">
        <v>102</v>
      </c>
      <c r="K151" s="44"/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60</v>
      </c>
      <c r="G152" s="43">
        <v>3.36</v>
      </c>
      <c r="H152" s="43">
        <v>1.32</v>
      </c>
      <c r="I152" s="43">
        <v>29.64</v>
      </c>
      <c r="J152" s="43">
        <v>137.94</v>
      </c>
      <c r="K152" s="44"/>
      <c r="L152" s="43">
        <v>3.9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1.99</v>
      </c>
      <c r="H153" s="43">
        <v>0.36</v>
      </c>
      <c r="I153" s="43">
        <v>12.54</v>
      </c>
      <c r="J153" s="43">
        <v>61.36</v>
      </c>
      <c r="K153" s="44"/>
      <c r="L153" s="43">
        <v>2.25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26.77</v>
      </c>
      <c r="H156" s="19">
        <f t="shared" si="72"/>
        <v>27.560000000000002</v>
      </c>
      <c r="I156" s="19">
        <f t="shared" si="72"/>
        <v>102.47999999999999</v>
      </c>
      <c r="J156" s="19">
        <f t="shared" si="72"/>
        <v>731.72000000000014</v>
      </c>
      <c r="K156" s="25"/>
      <c r="L156" s="19">
        <f t="shared" ref="L156" si="73">SUM(L147:L155)</f>
        <v>72.09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1435</v>
      </c>
      <c r="G157" s="32">
        <f t="shared" ref="G157" si="74">G146+G156</f>
        <v>42.76</v>
      </c>
      <c r="H157" s="32">
        <f t="shared" ref="H157" si="75">H146+H156</f>
        <v>43.5</v>
      </c>
      <c r="I157" s="32">
        <f t="shared" ref="I157" si="76">I146+I156</f>
        <v>172.19</v>
      </c>
      <c r="J157" s="32">
        <f t="shared" ref="J157:L157" si="77">J146+J156</f>
        <v>1318.9300000000003</v>
      </c>
      <c r="K157" s="32"/>
      <c r="L157" s="32">
        <f t="shared" si="77"/>
        <v>138.17000000000002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2.39</v>
      </c>
      <c r="H158" s="40">
        <v>4.91</v>
      </c>
      <c r="I158" s="40">
        <v>3.01</v>
      </c>
      <c r="J158" s="40">
        <v>92.35</v>
      </c>
      <c r="K158" s="41">
        <v>310</v>
      </c>
      <c r="L158" s="40">
        <v>9.35</v>
      </c>
    </row>
    <row r="159" spans="1:12" ht="15" x14ac:dyDescent="0.25">
      <c r="A159" s="23"/>
      <c r="B159" s="15"/>
      <c r="C159" s="11"/>
      <c r="D159" s="6"/>
      <c r="E159" s="42" t="s">
        <v>86</v>
      </c>
      <c r="F159" s="43">
        <v>90</v>
      </c>
      <c r="G159" s="43">
        <v>8.25</v>
      </c>
      <c r="H159" s="43">
        <v>11.49</v>
      </c>
      <c r="I159" s="43">
        <v>1.48</v>
      </c>
      <c r="J159" s="43">
        <v>127.18</v>
      </c>
      <c r="K159" s="44">
        <v>235</v>
      </c>
      <c r="L159" s="43">
        <v>33.479999999999997</v>
      </c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1</v>
      </c>
      <c r="H160" s="43">
        <v>0</v>
      </c>
      <c r="I160" s="43">
        <v>20.23</v>
      </c>
      <c r="J160" s="43">
        <v>84.93</v>
      </c>
      <c r="K160" s="44"/>
      <c r="L160" s="43">
        <v>16.899999999999999</v>
      </c>
    </row>
    <row r="161" spans="1:12" ht="15" x14ac:dyDescent="0.25">
      <c r="A161" s="23"/>
      <c r="B161" s="15"/>
      <c r="C161" s="11"/>
      <c r="D161" s="7" t="s">
        <v>23</v>
      </c>
      <c r="E161" s="42" t="s">
        <v>94</v>
      </c>
      <c r="F161" s="43">
        <v>70</v>
      </c>
      <c r="G161" s="43">
        <v>4.84</v>
      </c>
      <c r="H161" s="43">
        <v>1.46</v>
      </c>
      <c r="I161" s="43">
        <v>34.14</v>
      </c>
      <c r="J161" s="43">
        <v>163.49</v>
      </c>
      <c r="K161" s="44"/>
      <c r="L161" s="43">
        <v>4.8499999999999996</v>
      </c>
    </row>
    <row r="162" spans="1:12" ht="15" x14ac:dyDescent="0.25">
      <c r="A162" s="23"/>
      <c r="B162" s="15"/>
      <c r="C162" s="11"/>
      <c r="D162" s="7" t="s">
        <v>24</v>
      </c>
      <c r="E162" s="42" t="s">
        <v>102</v>
      </c>
      <c r="F162" s="43">
        <v>100</v>
      </c>
      <c r="G162" s="43">
        <v>0.3</v>
      </c>
      <c r="H162" s="43">
        <v>0.2</v>
      </c>
      <c r="I162" s="43">
        <v>11.4</v>
      </c>
      <c r="J162" s="43">
        <v>47</v>
      </c>
      <c r="K162" s="44"/>
      <c r="L162" s="43">
        <v>8.25</v>
      </c>
    </row>
    <row r="163" spans="1:12" ht="15" x14ac:dyDescent="0.25">
      <c r="A163" s="23"/>
      <c r="B163" s="15"/>
      <c r="C163" s="11"/>
      <c r="D163" s="6"/>
      <c r="E163" s="42" t="s">
        <v>98</v>
      </c>
      <c r="F163" s="43">
        <v>12</v>
      </c>
      <c r="G163" s="43">
        <v>0.97</v>
      </c>
      <c r="H163" s="43">
        <v>1.34</v>
      </c>
      <c r="I163" s="43">
        <v>8.5399999999999991</v>
      </c>
      <c r="J163" s="43">
        <v>49.38</v>
      </c>
      <c r="K163" s="44"/>
      <c r="L163" s="43">
        <v>2.4</v>
      </c>
    </row>
    <row r="164" spans="1:12" ht="15" x14ac:dyDescent="0.25">
      <c r="A164" s="23"/>
      <c r="B164" s="15"/>
      <c r="C164" s="11"/>
      <c r="D164" s="6" t="s">
        <v>26</v>
      </c>
      <c r="E164" s="42" t="s">
        <v>43</v>
      </c>
      <c r="F164" s="43">
        <v>60</v>
      </c>
      <c r="G164" s="43">
        <v>1.5</v>
      </c>
      <c r="H164" s="43">
        <v>0.2</v>
      </c>
      <c r="I164" s="43">
        <v>4.8499999999999996</v>
      </c>
      <c r="J164" s="43">
        <v>18</v>
      </c>
      <c r="K164" s="44"/>
      <c r="L164" s="43">
        <v>8.4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682</v>
      </c>
      <c r="G165" s="19">
        <f t="shared" ref="G165:J165" si="78">SUM(G158:G164)</f>
        <v>19.25</v>
      </c>
      <c r="H165" s="19">
        <f t="shared" si="78"/>
        <v>19.599999999999998</v>
      </c>
      <c r="I165" s="19">
        <f t="shared" si="78"/>
        <v>83.65</v>
      </c>
      <c r="J165" s="19">
        <f t="shared" si="78"/>
        <v>582.33000000000004</v>
      </c>
      <c r="K165" s="25"/>
      <c r="L165" s="19">
        <f t="shared" ref="L165" si="79">SUM(L158:L164)</f>
        <v>83.63000000000001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60</v>
      </c>
      <c r="G166" s="43">
        <v>0.67</v>
      </c>
      <c r="H166" s="43">
        <v>0</v>
      </c>
      <c r="I166" s="43">
        <v>2.1</v>
      </c>
      <c r="J166" s="43">
        <v>12</v>
      </c>
      <c r="K166" s="44" t="s">
        <v>58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41</v>
      </c>
      <c r="F167" s="43">
        <v>250</v>
      </c>
      <c r="G167" s="43">
        <v>1.8</v>
      </c>
      <c r="H167" s="43">
        <v>5.84</v>
      </c>
      <c r="I167" s="43">
        <v>10.93</v>
      </c>
      <c r="J167" s="43">
        <v>103.75</v>
      </c>
      <c r="K167" s="44">
        <v>110</v>
      </c>
      <c r="L167" s="43">
        <v>13.98</v>
      </c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200</v>
      </c>
      <c r="G168" s="43">
        <v>15.9</v>
      </c>
      <c r="H168" s="43">
        <v>17</v>
      </c>
      <c r="I168" s="43">
        <v>40.72</v>
      </c>
      <c r="J168" s="43">
        <v>349.12</v>
      </c>
      <c r="K168" s="44">
        <v>258</v>
      </c>
      <c r="L168" s="43">
        <v>47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3.02</v>
      </c>
      <c r="H170" s="43">
        <v>2.66</v>
      </c>
      <c r="I170" s="43">
        <v>15.18</v>
      </c>
      <c r="J170" s="43">
        <v>93.26</v>
      </c>
      <c r="K170" s="44"/>
      <c r="L170" s="43">
        <v>9.9600000000000009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60</v>
      </c>
      <c r="G171" s="43">
        <v>3.36</v>
      </c>
      <c r="H171" s="43">
        <v>1.32</v>
      </c>
      <c r="I171" s="43">
        <v>29.64</v>
      </c>
      <c r="J171" s="43">
        <v>137.94</v>
      </c>
      <c r="K171" s="44"/>
      <c r="L171" s="43">
        <v>3.9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1.99</v>
      </c>
      <c r="H172" s="43">
        <v>0.36</v>
      </c>
      <c r="I172" s="43">
        <v>12.54</v>
      </c>
      <c r="J172" s="43">
        <v>61.36</v>
      </c>
      <c r="K172" s="44"/>
      <c r="L172" s="43">
        <v>2.25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26.74</v>
      </c>
      <c r="H175" s="19">
        <f t="shared" si="80"/>
        <v>27.18</v>
      </c>
      <c r="I175" s="19">
        <f t="shared" si="80"/>
        <v>111.11000000000001</v>
      </c>
      <c r="J175" s="19">
        <f t="shared" si="80"/>
        <v>757.43</v>
      </c>
      <c r="K175" s="25"/>
      <c r="L175" s="19">
        <f t="shared" ref="L175" si="81">SUM(L166:L174)</f>
        <v>86.09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1482</v>
      </c>
      <c r="G176" s="32">
        <f t="shared" ref="G176" si="82">G165+G175</f>
        <v>45.989999999999995</v>
      </c>
      <c r="H176" s="32">
        <f t="shared" ref="H176" si="83">H165+H175</f>
        <v>46.78</v>
      </c>
      <c r="I176" s="32">
        <f t="shared" ref="I176" si="84">I165+I175</f>
        <v>194.76000000000002</v>
      </c>
      <c r="J176" s="32">
        <f t="shared" ref="J176:L176" si="85">J165+J175</f>
        <v>1339.76</v>
      </c>
      <c r="K176" s="32"/>
      <c r="L176" s="32">
        <f t="shared" si="85"/>
        <v>169.72000000000003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2.63</v>
      </c>
      <c r="H177" s="40">
        <v>8.2100000000000009</v>
      </c>
      <c r="I177" s="40">
        <v>8.52</v>
      </c>
      <c r="J177" s="40">
        <v>145.5</v>
      </c>
      <c r="K177" s="41">
        <v>303</v>
      </c>
      <c r="L177" s="40">
        <v>7.96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8.9</v>
      </c>
      <c r="H178" s="43">
        <v>4.2</v>
      </c>
      <c r="I178" s="43">
        <v>4.9000000000000004</v>
      </c>
      <c r="J178" s="43">
        <v>51</v>
      </c>
      <c r="K178" s="44">
        <v>255</v>
      </c>
      <c r="L178" s="43">
        <v>33.340000000000003</v>
      </c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0.66</v>
      </c>
      <c r="H179" s="43">
        <v>0.18</v>
      </c>
      <c r="I179" s="43">
        <v>10.4</v>
      </c>
      <c r="J179" s="43">
        <v>98.1</v>
      </c>
      <c r="K179" s="44"/>
      <c r="L179" s="43">
        <v>8.93</v>
      </c>
    </row>
    <row r="180" spans="1:12" ht="15" x14ac:dyDescent="0.25">
      <c r="A180" s="23"/>
      <c r="B180" s="15"/>
      <c r="C180" s="11"/>
      <c r="D180" s="7" t="s">
        <v>23</v>
      </c>
      <c r="E180" s="42" t="s">
        <v>92</v>
      </c>
      <c r="F180" s="43">
        <v>70</v>
      </c>
      <c r="G180" s="43">
        <v>4.84</v>
      </c>
      <c r="H180" s="43">
        <v>1.46</v>
      </c>
      <c r="I180" s="43">
        <v>34.14</v>
      </c>
      <c r="J180" s="43">
        <v>163.49</v>
      </c>
      <c r="K180" s="44"/>
      <c r="L180" s="43">
        <v>4.8499999999999996</v>
      </c>
    </row>
    <row r="181" spans="1:12" ht="15" x14ac:dyDescent="0.25">
      <c r="A181" s="23"/>
      <c r="B181" s="15"/>
      <c r="C181" s="11"/>
      <c r="D181" s="7" t="s">
        <v>24</v>
      </c>
      <c r="E181" s="42" t="s">
        <v>102</v>
      </c>
      <c r="F181" s="43">
        <v>100</v>
      </c>
      <c r="G181" s="43">
        <v>0.3</v>
      </c>
      <c r="H181" s="43">
        <v>0.2</v>
      </c>
      <c r="I181" s="43">
        <v>11.4</v>
      </c>
      <c r="J181" s="43">
        <v>47</v>
      </c>
      <c r="K181" s="44"/>
      <c r="L181" s="43">
        <v>8.25</v>
      </c>
    </row>
    <row r="182" spans="1:12" ht="15" x14ac:dyDescent="0.25">
      <c r="A182" s="23"/>
      <c r="B182" s="15"/>
      <c r="C182" s="11"/>
      <c r="D182" s="6"/>
      <c r="E182" s="42" t="s">
        <v>98</v>
      </c>
      <c r="F182" s="43">
        <v>12</v>
      </c>
      <c r="G182" s="43">
        <v>0.97</v>
      </c>
      <c r="H182" s="43">
        <v>1.34</v>
      </c>
      <c r="I182" s="43">
        <v>8.5399999999999991</v>
      </c>
      <c r="J182" s="43">
        <v>49.38</v>
      </c>
      <c r="K182" s="44"/>
      <c r="L182" s="43">
        <v>2.4</v>
      </c>
    </row>
    <row r="183" spans="1:12" ht="15" x14ac:dyDescent="0.25">
      <c r="A183" s="23"/>
      <c r="B183" s="15"/>
      <c r="C183" s="11"/>
      <c r="D183" s="6" t="s">
        <v>26</v>
      </c>
      <c r="E183" s="42" t="s">
        <v>68</v>
      </c>
      <c r="F183" s="43">
        <v>60</v>
      </c>
      <c r="G183" s="43">
        <v>1.3</v>
      </c>
      <c r="H183" s="43">
        <v>3.8</v>
      </c>
      <c r="I183" s="43">
        <v>5.72</v>
      </c>
      <c r="J183" s="43">
        <v>33</v>
      </c>
      <c r="K183" s="44"/>
      <c r="L183" s="43">
        <v>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692</v>
      </c>
      <c r="G184" s="19">
        <f t="shared" ref="G184:J184" si="86">SUM(G177:G183)</f>
        <v>19.600000000000001</v>
      </c>
      <c r="H184" s="19">
        <f t="shared" si="86"/>
        <v>19.39</v>
      </c>
      <c r="I184" s="19">
        <f t="shared" si="86"/>
        <v>83.62</v>
      </c>
      <c r="J184" s="19">
        <f t="shared" si="86"/>
        <v>587.47</v>
      </c>
      <c r="K184" s="25"/>
      <c r="L184" s="19">
        <f t="shared" ref="L184" si="87">SUM(L177:L183)</f>
        <v>70.73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0.48</v>
      </c>
      <c r="H185" s="43">
        <v>0.12</v>
      </c>
      <c r="I185" s="43">
        <v>1.02</v>
      </c>
      <c r="J185" s="43">
        <v>6</v>
      </c>
      <c r="K185" s="44" t="s">
        <v>58</v>
      </c>
      <c r="L185" s="43">
        <v>9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2.58</v>
      </c>
      <c r="H186" s="43">
        <v>3.67</v>
      </c>
      <c r="I186" s="43">
        <v>17.45</v>
      </c>
      <c r="J186" s="43">
        <v>112.25</v>
      </c>
      <c r="K186" s="44">
        <v>112</v>
      </c>
      <c r="L186" s="43">
        <v>10.5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90</v>
      </c>
      <c r="G187" s="43">
        <v>14.8</v>
      </c>
      <c r="H187" s="43">
        <v>11.85</v>
      </c>
      <c r="I187" s="43">
        <v>0.41</v>
      </c>
      <c r="J187" s="43">
        <v>190.36</v>
      </c>
      <c r="K187" s="44">
        <v>288</v>
      </c>
      <c r="L187" s="43">
        <v>45.36</v>
      </c>
    </row>
    <row r="188" spans="1:12" ht="15" x14ac:dyDescent="0.25">
      <c r="A188" s="23"/>
      <c r="B188" s="15"/>
      <c r="C188" s="11"/>
      <c r="D188" s="7" t="s">
        <v>29</v>
      </c>
      <c r="E188" s="42" t="s">
        <v>91</v>
      </c>
      <c r="F188" s="43">
        <v>150</v>
      </c>
      <c r="G188" s="43">
        <v>3.64</v>
      </c>
      <c r="H188" s="43">
        <v>10.29</v>
      </c>
      <c r="I188" s="43">
        <v>22.66</v>
      </c>
      <c r="J188" s="43">
        <v>216</v>
      </c>
      <c r="K188" s="44">
        <v>142</v>
      </c>
      <c r="L188" s="43">
        <v>15.69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</v>
      </c>
      <c r="H189" s="43">
        <v>0</v>
      </c>
      <c r="I189" s="43">
        <v>23</v>
      </c>
      <c r="J189" s="43">
        <v>92</v>
      </c>
      <c r="K189" s="44"/>
      <c r="L189" s="43">
        <v>14.54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60</v>
      </c>
      <c r="G190" s="43">
        <v>3.36</v>
      </c>
      <c r="H190" s="43">
        <v>1.32</v>
      </c>
      <c r="I190" s="43">
        <v>29.64</v>
      </c>
      <c r="J190" s="43">
        <v>137.94</v>
      </c>
      <c r="K190" s="44"/>
      <c r="L190" s="43">
        <v>3.9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1.99</v>
      </c>
      <c r="H191" s="43">
        <v>0.36</v>
      </c>
      <c r="I191" s="43">
        <v>12.54</v>
      </c>
      <c r="J191" s="43">
        <v>61.36</v>
      </c>
      <c r="K191" s="44"/>
      <c r="L191" s="43">
        <v>2.25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26.849999999999998</v>
      </c>
      <c r="H194" s="19">
        <f t="shared" si="88"/>
        <v>27.61</v>
      </c>
      <c r="I194" s="19">
        <f t="shared" si="88"/>
        <v>106.72</v>
      </c>
      <c r="J194" s="19">
        <f t="shared" si="88"/>
        <v>815.91</v>
      </c>
      <c r="K194" s="25"/>
      <c r="L194" s="19">
        <f t="shared" ref="L194" si="89">SUM(L185:L193)</f>
        <v>101.24000000000001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1532</v>
      </c>
      <c r="G195" s="32">
        <f t="shared" ref="G195" si="90">G184+G194</f>
        <v>46.45</v>
      </c>
      <c r="H195" s="32">
        <f t="shared" ref="H195" si="91">H184+H194</f>
        <v>47</v>
      </c>
      <c r="I195" s="32">
        <f t="shared" ref="I195" si="92">I184+I194</f>
        <v>190.34</v>
      </c>
      <c r="J195" s="32">
        <f t="shared" ref="J195:L195" si="93">J184+J194</f>
        <v>1403.38</v>
      </c>
      <c r="K195" s="32"/>
      <c r="L195" s="32">
        <f t="shared" si="93"/>
        <v>171.97000000000003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1476.2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46.021999999999998</v>
      </c>
      <c r="H196" s="34">
        <f t="shared" si="94"/>
        <v>46.441999999999993</v>
      </c>
      <c r="I196" s="34">
        <f t="shared" si="94"/>
        <v>187.81599999999997</v>
      </c>
      <c r="J196" s="34">
        <f t="shared" si="94"/>
        <v>1344.3889999999999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162.06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2024-08-28T13:29:01Z</cp:lastPrinted>
  <dcterms:created xsi:type="dcterms:W3CDTF">2022-05-16T14:23:56Z</dcterms:created>
  <dcterms:modified xsi:type="dcterms:W3CDTF">2024-09-01T19:20:12Z</dcterms:modified>
</cp:coreProperties>
</file>